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Caucion" sheetId="1" r:id="rId1"/>
  </sheets>
  <definedNames>
    <definedName name="_xlnm._FilterDatabase" localSheetId="0" hidden="1">'Caucion'!$A$2:$H$82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<sst xmlns="http://schemas.openxmlformats.org/spreadsheetml/2006/main" count="91" uniqueCount="91">
  <si>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</si>
  <si>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</si>
  <si>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</si>
  <si>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</si>
  <si>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</si>
  <si>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</si>
  <si>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</si>
  <si>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</si>
  <si>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FIANZAS Y CREDITO</t>
  </si>
  <si>
    <t>AFIANZADORA</t>
  </si>
  <si>
    <t>ACG</t>
  </si>
  <si>
    <t>BERKLEY</t>
  </si>
  <si>
    <t>CREDITO Y CAUCION</t>
  </si>
  <si>
    <t>ALBACAUCION</t>
  </si>
  <si>
    <t>TESTIMONIO</t>
  </si>
  <si>
    <t>ASEG. DE CAUCIONES</t>
  </si>
  <si>
    <t>GESTION</t>
  </si>
  <si>
    <t>EL SURCO</t>
  </si>
  <si>
    <t>INTEGRITY</t>
  </si>
  <si>
    <t>COSENA</t>
  </si>
  <si>
    <t>TUTELAR</t>
  </si>
  <si>
    <t>INSUR</t>
  </si>
  <si>
    <t>GALENO LIFE</t>
  </si>
  <si>
    <t>SANCOR</t>
  </si>
  <si>
    <t>PREMIAR</t>
  </si>
  <si>
    <t>CHUBB</t>
  </si>
  <si>
    <t>MERCANTIL ANDINA</t>
  </si>
  <si>
    <t>FEDERACION PATRONAL</t>
  </si>
  <si>
    <t>IAPSER SEGUROS</t>
  </si>
  <si>
    <t>ALLIANZ</t>
  </si>
  <si>
    <t>ZURICH ARGENTINA</t>
  </si>
  <si>
    <t>EVOLUCION</t>
  </si>
  <si>
    <t>RIO URUGUAY SEGUROS</t>
  </si>
  <si>
    <t>NACION</t>
  </si>
  <si>
    <t>PARANA</t>
  </si>
  <si>
    <t>PROVINCIA SEGUROS</t>
  </si>
  <si>
    <t>PRUDENCIA</t>
  </si>
  <si>
    <t>LA HOLANDO</t>
  </si>
  <si>
    <t>SMG SEGUROS</t>
  </si>
  <si>
    <t>BOSTON</t>
  </si>
  <si>
    <t>EL NORTE</t>
  </si>
  <si>
    <t>WORANZ SEGUROS</t>
  </si>
  <si>
    <t>PACIFICO</t>
  </si>
  <si>
    <t>LA PERSEVERANCIA</t>
  </si>
  <si>
    <t>SURA</t>
  </si>
  <si>
    <t>TRIUNFO</t>
  </si>
  <si>
    <t>HORIZONTE</t>
  </si>
  <si>
    <t>SAN CRISTOBAL</t>
  </si>
  <si>
    <t>RIVADAVIA</t>
  </si>
  <si>
    <t>OPCION</t>
  </si>
  <si>
    <t>LA SEGUNDA</t>
  </si>
  <si>
    <t>TPC</t>
  </si>
  <si>
    <t>ASSEKURANSA</t>
  </si>
  <si>
    <t>MERIDIONAL</t>
  </si>
  <si>
    <t>LIDERAR</t>
  </si>
  <si>
    <t>EUROAMERICA</t>
  </si>
  <si>
    <t>NIVEL</t>
  </si>
  <si>
    <t>IUNIGO</t>
  </si>
  <si>
    <t>MAPFRE</t>
  </si>
  <si>
    <t>FINISTERRE</t>
  </si>
  <si>
    <t>GALICIA SEGUROS</t>
  </si>
  <si>
    <t>INSTIT. ASEG. MERCANTIL</t>
  </si>
  <si>
    <t>VICTORIA</t>
  </si>
  <si>
    <t>CAMINOS PROTEGIDOS</t>
  </si>
  <si>
    <t>LA EQUITATIVA</t>
  </si>
  <si>
    <t>ORBIS</t>
  </si>
  <si>
    <t>COOP. MUTUAL SEGUROS</t>
  </si>
  <si>
    <t>HAMBURGO</t>
  </si>
  <si>
    <t>BBVA SEGUROS</t>
  </si>
  <si>
    <t>ARGOS</t>
  </si>
  <si>
    <t>CAJA DE TUCUMAN</t>
  </si>
  <si>
    <t>PROF SEGUROS</t>
  </si>
  <si>
    <t>CESCE</t>
  </si>
  <si>
    <t>COMARSEG</t>
  </si>
  <si>
    <t xml:space="preserve">WARRANTY </t>
  </si>
  <si>
    <t>LA CAJA</t>
  </si>
  <si>
    <t>ORIGENES VIDA</t>
  </si>
  <si>
    <t>LUZ Y FUERZA</t>
  </si>
  <si>
    <t>METROPOL</t>
  </si>
  <si>
    <t>INSTITUTO DE SEGUROS</t>
  </si>
  <si>
    <t>COPAN</t>
  </si>
  <si>
    <t>SEGURCOOP</t>
  </si>
  <si>
    <t>DIGNA</t>
  </si>
  <si>
    <t>NRE</t>
  </si>
  <si>
    <t>CALEDONIA</t>
  </si>
  <si>
    <t>MAÑANA</t>
  </si>
  <si>
    <t>CARUSO</t>
  </si>
  <si>
    <t>ASEGURADORA DEL SUR</t>
  </si>
  <si>
    <t>TOTALES</t>
  </si>
  <si>
    <t>(1) Incluye Gastos de Producción, Gastos de Explotación y Gastos a cargo del Reaseguro</t>
  </si>
  <si>
    <t>Caución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</si>
</sst>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left"/>
      <protection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8CF21-6D0A-4F03-8504-E8811B3DEEDF}">
  <sheetPr>
    <tabColor theme="9"/>
  </sheetPr>
  <dimension ref="A1:H84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0" bestFit="1" customWidth="1"/>
    <col min="2" max="2" width="28.140625" style="11" bestFit="1" customWidth="1"/>
    <col min="3" max="3" width="31.421875" style="11" bestFit="1" customWidth="1"/>
    <col min="4" max="4" width="19.421875" style="11" bestFit="1" customWidth="1"/>
    <col min="5" max="5" width="20.421875" style="11" bestFit="1" customWidth="1"/>
    <col min="6" max="6" width="16.421875" style="11" bestFit="1" customWidth="1"/>
    <col min="7" max="7" width="22.140625" style="11" bestFit="1" customWidth="1"/>
    <col min="8" max="8" width="12.421875" style="11" customWidth="1"/>
    <col min="9" max="16384" width="11.421875" style="1" customWidth="1"/>
  </cols>
  <sheetData>
    <row r="1" spans="1:8" ht="56" customHeight="1">
      <c r="A1" s="12" t="s">
        <v>90</v>
      </c>
      <c r="B1" s="12"/>
      <c r="C1" s="12"/>
      <c r="D1" s="12"/>
      <c r="E1" s="12"/>
      <c r="F1" s="12"/>
      <c r="G1" s="12"/>
      <c r="H1" s="12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168362525</v>
      </c>
      <c r="C3" s="5">
        <v>-8656083</v>
      </c>
      <c r="D3" s="6">
        <f aca="true" t="shared" si="0" ref="D3:D66">+_xlfn.IFERROR(C3/B3,0)*100</f>
        <v>-5.141335935654326</v>
      </c>
      <c r="E3" s="5">
        <v>-135797270</v>
      </c>
      <c r="F3" s="6">
        <f aca="true" t="shared" si="1" ref="F3:F66">+_xlfn.IFERROR(E3/B3,0)*100</f>
        <v>-80.65765822887249</v>
      </c>
      <c r="G3" s="5">
        <f aca="true" t="shared" si="2" ref="G3:G66">+B3+C3+E3</f>
        <v>23909172</v>
      </c>
      <c r="H3" s="6">
        <f aca="true" t="shared" si="3" ref="H3:H66">+_xlfn.IFERROR(G3/B3,0)*100</f>
        <v>14.201005835473184</v>
      </c>
    </row>
    <row r="4" spans="1:8" ht="15">
      <c r="A4" s="4" t="s">
        <v>9</v>
      </c>
      <c r="B4" s="5">
        <v>142216079</v>
      </c>
      <c r="C4" s="5">
        <v>7471500</v>
      </c>
      <c r="D4" s="6">
        <f t="shared" si="0"/>
        <v>5.2536253653850205</v>
      </c>
      <c r="E4" s="5">
        <v>-136266644</v>
      </c>
      <c r="F4" s="6">
        <f t="shared" si="1"/>
        <v>-95.81662281660851</v>
      </c>
      <c r="G4" s="5">
        <f t="shared" si="2"/>
        <v>13420935</v>
      </c>
      <c r="H4" s="6">
        <f t="shared" si="3"/>
        <v>9.4370025487765</v>
      </c>
    </row>
    <row r="5" spans="1:8" ht="15">
      <c r="A5" s="4" t="s">
        <v>10</v>
      </c>
      <c r="B5" s="5">
        <v>117073913</v>
      </c>
      <c r="C5" s="5">
        <v>12000533</v>
      </c>
      <c r="D5" s="6">
        <f t="shared" si="0"/>
        <v>10.250390281223453</v>
      </c>
      <c r="E5" s="5">
        <v>-91954612</v>
      </c>
      <c r="F5" s="6">
        <f t="shared" si="1"/>
        <v>-78.54406643092214</v>
      </c>
      <c r="G5" s="5">
        <f t="shared" si="2"/>
        <v>37119834</v>
      </c>
      <c r="H5" s="6">
        <f t="shared" si="3"/>
        <v>31.706323850301306</v>
      </c>
    </row>
    <row r="6" spans="1:8" ht="15">
      <c r="A6" s="4" t="s">
        <v>11</v>
      </c>
      <c r="B6" s="5">
        <v>106997014</v>
      </c>
      <c r="C6" s="5">
        <v>3900452</v>
      </c>
      <c r="D6" s="6">
        <f t="shared" si="0"/>
        <v>3.6453839730518087</v>
      </c>
      <c r="E6" s="5">
        <v>-41682283</v>
      </c>
      <c r="F6" s="6">
        <f t="shared" si="1"/>
        <v>-38.95649181387436</v>
      </c>
      <c r="G6" s="5">
        <f t="shared" si="2"/>
        <v>69215183</v>
      </c>
      <c r="H6" s="6">
        <f t="shared" si="3"/>
        <v>64.68889215917744</v>
      </c>
    </row>
    <row r="7" spans="1:8" ht="15">
      <c r="A7" s="4" t="s">
        <v>12</v>
      </c>
      <c r="B7" s="5">
        <v>103972098</v>
      </c>
      <c r="C7" s="5">
        <v>-4526542</v>
      </c>
      <c r="D7" s="6">
        <f t="shared" si="0"/>
        <v>-4.3536122547031795</v>
      </c>
      <c r="E7" s="5">
        <v>-109802704</v>
      </c>
      <c r="F7" s="6">
        <f t="shared" si="1"/>
        <v>-105.60785644625541</v>
      </c>
      <c r="G7" s="5">
        <f t="shared" si="2"/>
        <v>-10357148</v>
      </c>
      <c r="H7" s="6">
        <f t="shared" si="3"/>
        <v>-9.961468700958598</v>
      </c>
    </row>
    <row r="8" spans="1:8" ht="15">
      <c r="A8" s="4" t="s">
        <v>13</v>
      </c>
      <c r="B8" s="5">
        <v>91733685</v>
      </c>
      <c r="C8" s="5">
        <v>-13326022</v>
      </c>
      <c r="D8" s="6">
        <f t="shared" si="0"/>
        <v>-14.526857827634418</v>
      </c>
      <c r="E8" s="5">
        <v>-72161757</v>
      </c>
      <c r="F8" s="6">
        <f t="shared" si="1"/>
        <v>-78.66440446603666</v>
      </c>
      <c r="G8" s="5">
        <f t="shared" si="2"/>
        <v>6245906</v>
      </c>
      <c r="H8" s="6">
        <f t="shared" si="3"/>
        <v>6.808737706328924</v>
      </c>
    </row>
    <row r="9" spans="1:8" ht="15">
      <c r="A9" s="4" t="s">
        <v>14</v>
      </c>
      <c r="B9" s="5">
        <v>91714374</v>
      </c>
      <c r="C9" s="5">
        <v>7519107</v>
      </c>
      <c r="D9" s="6">
        <f t="shared" si="0"/>
        <v>8.198395379114729</v>
      </c>
      <c r="E9" s="5">
        <v>-97172640</v>
      </c>
      <c r="F9" s="6">
        <f t="shared" si="1"/>
        <v>-105.95137464493843</v>
      </c>
      <c r="G9" s="5">
        <f t="shared" si="2"/>
        <v>2060841</v>
      </c>
      <c r="H9" s="6">
        <f t="shared" si="3"/>
        <v>2.247020734176303</v>
      </c>
    </row>
    <row r="10" spans="1:8" ht="15">
      <c r="A10" s="4" t="s">
        <v>15</v>
      </c>
      <c r="B10" s="5">
        <v>91522290</v>
      </c>
      <c r="C10" s="5">
        <v>9216679</v>
      </c>
      <c r="D10" s="6">
        <f t="shared" si="0"/>
        <v>10.070420003695274</v>
      </c>
      <c r="E10" s="5">
        <v>-119117514</v>
      </c>
      <c r="F10" s="6">
        <f t="shared" si="1"/>
        <v>-130.15136968272975</v>
      </c>
      <c r="G10" s="5">
        <f t="shared" si="2"/>
        <v>-18378545</v>
      </c>
      <c r="H10" s="6">
        <f t="shared" si="3"/>
        <v>-20.080949679034475</v>
      </c>
    </row>
    <row r="11" spans="1:8" ht="15">
      <c r="A11" s="4" t="s">
        <v>16</v>
      </c>
      <c r="B11" s="5">
        <v>84477195</v>
      </c>
      <c r="C11" s="5">
        <v>-2834021</v>
      </c>
      <c r="D11" s="6">
        <f t="shared" si="0"/>
        <v>-3.3547763985298045</v>
      </c>
      <c r="E11" s="5">
        <v>-37854776</v>
      </c>
      <c r="F11" s="6">
        <f t="shared" si="1"/>
        <v>-44.810645050418636</v>
      </c>
      <c r="G11" s="5">
        <f t="shared" si="2"/>
        <v>43788398</v>
      </c>
      <c r="H11" s="6">
        <f t="shared" si="3"/>
        <v>51.83457855105156</v>
      </c>
    </row>
    <row r="12" spans="1:8" ht="15">
      <c r="A12" s="4" t="s">
        <v>17</v>
      </c>
      <c r="B12" s="5">
        <v>66801792</v>
      </c>
      <c r="C12" s="5">
        <v>-7935694</v>
      </c>
      <c r="D12" s="6">
        <f t="shared" si="0"/>
        <v>-11.879462754532094</v>
      </c>
      <c r="E12" s="5">
        <v>-34169488</v>
      </c>
      <c r="F12" s="6">
        <f t="shared" si="1"/>
        <v>-51.15055596113349</v>
      </c>
      <c r="G12" s="5">
        <f t="shared" si="2"/>
        <v>24696610</v>
      </c>
      <c r="H12" s="6">
        <f t="shared" si="3"/>
        <v>36.96998128433441</v>
      </c>
    </row>
    <row r="13" spans="1:8" ht="15">
      <c r="A13" s="4" t="s">
        <v>18</v>
      </c>
      <c r="B13" s="5">
        <v>64952390</v>
      </c>
      <c r="C13" s="5">
        <v>-17331664</v>
      </c>
      <c r="D13" s="6">
        <f t="shared" si="0"/>
        <v>-26.683643203891343</v>
      </c>
      <c r="E13" s="5">
        <v>-38290254</v>
      </c>
      <c r="F13" s="6">
        <f t="shared" si="1"/>
        <v>-58.951262609428234</v>
      </c>
      <c r="G13" s="5">
        <f t="shared" si="2"/>
        <v>9330472</v>
      </c>
      <c r="H13" s="6">
        <f t="shared" si="3"/>
        <v>14.36509418668043</v>
      </c>
    </row>
    <row r="14" spans="1:8" ht="15">
      <c r="A14" s="4" t="s">
        <v>19</v>
      </c>
      <c r="B14" s="5">
        <v>47836763</v>
      </c>
      <c r="C14" s="5">
        <v>240645</v>
      </c>
      <c r="D14" s="6">
        <f t="shared" si="0"/>
        <v>0.5030545231499045</v>
      </c>
      <c r="E14" s="5">
        <v>-44619502</v>
      </c>
      <c r="F14" s="6">
        <f t="shared" si="1"/>
        <v>-93.27450103595011</v>
      </c>
      <c r="G14" s="5">
        <f t="shared" si="2"/>
        <v>3457906</v>
      </c>
      <c r="H14" s="6">
        <f t="shared" si="3"/>
        <v>7.228553487199791</v>
      </c>
    </row>
    <row r="15" spans="1:8" ht="15">
      <c r="A15" s="4" t="s">
        <v>20</v>
      </c>
      <c r="B15" s="5">
        <v>46327728</v>
      </c>
      <c r="C15" s="5">
        <v>-549256</v>
      </c>
      <c r="D15" s="6">
        <f t="shared" si="0"/>
        <v>-1.1855880348805363</v>
      </c>
      <c r="E15" s="5">
        <v>-34282946</v>
      </c>
      <c r="F15" s="6">
        <f t="shared" si="1"/>
        <v>-74.0009222986286</v>
      </c>
      <c r="G15" s="5">
        <f t="shared" si="2"/>
        <v>11495526</v>
      </c>
      <c r="H15" s="6">
        <f t="shared" si="3"/>
        <v>24.813489666490877</v>
      </c>
    </row>
    <row r="16" spans="1:8" ht="15">
      <c r="A16" s="4" t="s">
        <v>21</v>
      </c>
      <c r="B16" s="5">
        <v>43740585</v>
      </c>
      <c r="C16" s="5">
        <v>-2213824</v>
      </c>
      <c r="D16" s="6">
        <f t="shared" si="0"/>
        <v>-5.061258325648822</v>
      </c>
      <c r="E16" s="5">
        <v>-25285831</v>
      </c>
      <c r="F16" s="6">
        <f t="shared" si="1"/>
        <v>-57.808625559077456</v>
      </c>
      <c r="G16" s="5">
        <f t="shared" si="2"/>
        <v>16240930</v>
      </c>
      <c r="H16" s="6">
        <f t="shared" si="3"/>
        <v>37.13011611527372</v>
      </c>
    </row>
    <row r="17" spans="1:8" ht="15">
      <c r="A17" s="4" t="s">
        <v>22</v>
      </c>
      <c r="B17" s="5">
        <v>43540657</v>
      </c>
      <c r="C17" s="5">
        <v>-12332953</v>
      </c>
      <c r="D17" s="6">
        <f t="shared" si="0"/>
        <v>-28.325142176885386</v>
      </c>
      <c r="E17" s="5">
        <v>-53374908</v>
      </c>
      <c r="F17" s="6">
        <f t="shared" si="1"/>
        <v>-122.58636336148993</v>
      </c>
      <c r="G17" s="5">
        <f t="shared" si="2"/>
        <v>-22167204</v>
      </c>
      <c r="H17" s="6">
        <f t="shared" si="3"/>
        <v>-50.91150553837531</v>
      </c>
    </row>
    <row r="18" spans="1:8" ht="15">
      <c r="A18" s="4" t="s">
        <v>23</v>
      </c>
      <c r="B18" s="5">
        <v>41037058</v>
      </c>
      <c r="C18" s="5">
        <v>-3081328</v>
      </c>
      <c r="D18" s="6">
        <f t="shared" si="0"/>
        <v>-7.5086474278931</v>
      </c>
      <c r="E18" s="5">
        <v>-20764264</v>
      </c>
      <c r="F18" s="6">
        <f t="shared" si="1"/>
        <v>-50.59881241974023</v>
      </c>
      <c r="G18" s="5">
        <f t="shared" si="2"/>
        <v>17191466</v>
      </c>
      <c r="H18" s="6">
        <f t="shared" si="3"/>
        <v>41.89254015236668</v>
      </c>
    </row>
    <row r="19" spans="1:8" ht="15">
      <c r="A19" s="4" t="s">
        <v>24</v>
      </c>
      <c r="B19" s="5">
        <v>38480400</v>
      </c>
      <c r="C19" s="5">
        <v>-6819814</v>
      </c>
      <c r="D19" s="6">
        <f t="shared" si="0"/>
        <v>-17.722825126557936</v>
      </c>
      <c r="E19" s="5">
        <v>-29612051</v>
      </c>
      <c r="F19" s="6">
        <f t="shared" si="1"/>
        <v>-76.95359455722914</v>
      </c>
      <c r="G19" s="5">
        <f t="shared" si="2"/>
        <v>2048535</v>
      </c>
      <c r="H19" s="6">
        <f t="shared" si="3"/>
        <v>5.323580316212929</v>
      </c>
    </row>
    <row r="20" spans="1:8" ht="15">
      <c r="A20" s="4" t="s">
        <v>25</v>
      </c>
      <c r="B20" s="5">
        <v>34674221</v>
      </c>
      <c r="C20" s="5">
        <v>-65515345</v>
      </c>
      <c r="D20" s="6">
        <f t="shared" si="0"/>
        <v>-188.94539836958413</v>
      </c>
      <c r="E20" s="5">
        <v>-69286869</v>
      </c>
      <c r="F20" s="6">
        <f t="shared" si="1"/>
        <v>-199.82242427306443</v>
      </c>
      <c r="G20" s="5">
        <f t="shared" si="2"/>
        <v>-100127993</v>
      </c>
      <c r="H20" s="6">
        <f t="shared" si="3"/>
        <v>-288.7678226426486</v>
      </c>
    </row>
    <row r="21" spans="1:8" ht="15">
      <c r="A21" s="4" t="s">
        <v>26</v>
      </c>
      <c r="B21" s="5">
        <v>31113367</v>
      </c>
      <c r="C21" s="5">
        <v>-181105671</v>
      </c>
      <c r="D21" s="6">
        <f t="shared" si="0"/>
        <v>-582.0831638054474</v>
      </c>
      <c r="E21" s="5">
        <v>-18182162</v>
      </c>
      <c r="F21" s="6">
        <f t="shared" si="1"/>
        <v>-58.43842615940602</v>
      </c>
      <c r="G21" s="5">
        <f t="shared" si="2"/>
        <v>-168174466</v>
      </c>
      <c r="H21" s="6">
        <f t="shared" si="3"/>
        <v>-540.5215899648533</v>
      </c>
    </row>
    <row r="22" spans="1:8" ht="15">
      <c r="A22" s="4" t="s">
        <v>27</v>
      </c>
      <c r="B22" s="5">
        <v>29248699</v>
      </c>
      <c r="C22" s="5">
        <v>-347809</v>
      </c>
      <c r="D22" s="6">
        <f t="shared" si="0"/>
        <v>-1.189143489766844</v>
      </c>
      <c r="E22" s="5">
        <v>-18545489</v>
      </c>
      <c r="F22" s="6">
        <f t="shared" si="1"/>
        <v>-63.40620141771092</v>
      </c>
      <c r="G22" s="5">
        <f t="shared" si="2"/>
        <v>10355401</v>
      </c>
      <c r="H22" s="6">
        <f t="shared" si="3"/>
        <v>35.40465509252223</v>
      </c>
    </row>
    <row r="23" spans="1:8" ht="15">
      <c r="A23" s="4" t="s">
        <v>28</v>
      </c>
      <c r="B23" s="5">
        <v>26247585</v>
      </c>
      <c r="C23" s="5">
        <v>-2631232</v>
      </c>
      <c r="D23" s="6">
        <f t="shared" si="0"/>
        <v>-10.02466322139732</v>
      </c>
      <c r="E23" s="5">
        <v>-11142520</v>
      </c>
      <c r="F23" s="6">
        <f t="shared" si="1"/>
        <v>-42.451600785367496</v>
      </c>
      <c r="G23" s="5">
        <f t="shared" si="2"/>
        <v>12473833</v>
      </c>
      <c r="H23" s="6">
        <f t="shared" si="3"/>
        <v>47.52373599323519</v>
      </c>
    </row>
    <row r="24" spans="1:8" ht="15">
      <c r="A24" s="4" t="s">
        <v>29</v>
      </c>
      <c r="B24" s="5">
        <v>25218606</v>
      </c>
      <c r="C24" s="5">
        <v>7031119</v>
      </c>
      <c r="D24" s="6">
        <f t="shared" si="0"/>
        <v>27.88068063714545</v>
      </c>
      <c r="E24" s="5">
        <v>-22225834</v>
      </c>
      <c r="F24" s="6">
        <f t="shared" si="1"/>
        <v>-88.13268267088196</v>
      </c>
      <c r="G24" s="5">
        <f t="shared" si="2"/>
        <v>10023891</v>
      </c>
      <c r="H24" s="6">
        <f t="shared" si="3"/>
        <v>39.74799796626348</v>
      </c>
    </row>
    <row r="25" spans="1:8" ht="15">
      <c r="A25" s="4" t="s">
        <v>30</v>
      </c>
      <c r="B25" s="5">
        <v>23240602</v>
      </c>
      <c r="C25" s="5">
        <v>-323173314</v>
      </c>
      <c r="D25" s="6">
        <f t="shared" si="0"/>
        <v>-1390.5548315831063</v>
      </c>
      <c r="E25" s="5">
        <v>-7195756</v>
      </c>
      <c r="F25" s="6">
        <f t="shared" si="1"/>
        <v>-30.96200347994428</v>
      </c>
      <c r="G25" s="5">
        <f t="shared" si="2"/>
        <v>-307128468</v>
      </c>
      <c r="H25" s="6">
        <f t="shared" si="3"/>
        <v>-1321.5168350630504</v>
      </c>
    </row>
    <row r="26" spans="1:8" ht="15">
      <c r="A26" s="4" t="s">
        <v>31</v>
      </c>
      <c r="B26" s="5">
        <v>20078960</v>
      </c>
      <c r="C26" s="5">
        <v>-126778</v>
      </c>
      <c r="D26" s="6">
        <f t="shared" si="0"/>
        <v>-0.6313972436819437</v>
      </c>
      <c r="E26" s="5">
        <v>-35628531</v>
      </c>
      <c r="F26" s="6">
        <f t="shared" si="1"/>
        <v>-177.44211353576083</v>
      </c>
      <c r="G26" s="5">
        <f t="shared" si="2"/>
        <v>-15676349</v>
      </c>
      <c r="H26" s="6">
        <f t="shared" si="3"/>
        <v>-78.07351077944276</v>
      </c>
    </row>
    <row r="27" spans="1:8" ht="15">
      <c r="A27" s="4" t="s">
        <v>32</v>
      </c>
      <c r="B27" s="5">
        <v>19508242</v>
      </c>
      <c r="C27" s="5">
        <v>-520556</v>
      </c>
      <c r="D27" s="6">
        <f t="shared" si="0"/>
        <v>-2.6683901091651414</v>
      </c>
      <c r="E27" s="5">
        <v>-9451385</v>
      </c>
      <c r="F27" s="6">
        <f t="shared" si="1"/>
        <v>-48.44816360182532</v>
      </c>
      <c r="G27" s="5">
        <f t="shared" si="2"/>
        <v>9536301</v>
      </c>
      <c r="H27" s="6">
        <f t="shared" si="3"/>
        <v>48.883446289009534</v>
      </c>
    </row>
    <row r="28" spans="1:8" ht="15">
      <c r="A28" s="4" t="s">
        <v>33</v>
      </c>
      <c r="B28" s="5">
        <v>17453195</v>
      </c>
      <c r="C28" s="5">
        <v>-27526423</v>
      </c>
      <c r="D28" s="6">
        <f t="shared" si="0"/>
        <v>-157.71566753250625</v>
      </c>
      <c r="E28" s="5">
        <v>-7357805</v>
      </c>
      <c r="F28" s="6">
        <f t="shared" si="1"/>
        <v>-42.15735285144066</v>
      </c>
      <c r="G28" s="5">
        <f t="shared" si="2"/>
        <v>-17431033</v>
      </c>
      <c r="H28" s="6">
        <f t="shared" si="3"/>
        <v>-99.8730203839469</v>
      </c>
    </row>
    <row r="29" spans="1:8" ht="15">
      <c r="A29" s="4" t="s">
        <v>34</v>
      </c>
      <c r="B29" s="5">
        <v>17372722</v>
      </c>
      <c r="C29" s="5">
        <v>-4053152</v>
      </c>
      <c r="D29" s="6">
        <f t="shared" si="0"/>
        <v>-23.330552345222586</v>
      </c>
      <c r="E29" s="5">
        <v>-8999345</v>
      </c>
      <c r="F29" s="6">
        <f t="shared" si="1"/>
        <v>-51.801582964373694</v>
      </c>
      <c r="G29" s="5">
        <f t="shared" si="2"/>
        <v>4320225</v>
      </c>
      <c r="H29" s="6">
        <f t="shared" si="3"/>
        <v>24.867864690403728</v>
      </c>
    </row>
    <row r="30" spans="1:8" ht="15">
      <c r="A30" s="4" t="s">
        <v>35</v>
      </c>
      <c r="B30" s="5">
        <v>17202361</v>
      </c>
      <c r="C30" s="5">
        <v>-14829839</v>
      </c>
      <c r="D30" s="6">
        <f t="shared" si="0"/>
        <v>-86.20816061237176</v>
      </c>
      <c r="E30" s="5">
        <v>1138546</v>
      </c>
      <c r="F30" s="6">
        <f t="shared" si="1"/>
        <v>6.6185449776341745</v>
      </c>
      <c r="G30" s="5">
        <f t="shared" si="2"/>
        <v>3511068</v>
      </c>
      <c r="H30" s="6">
        <f t="shared" si="3"/>
        <v>20.41038436526242</v>
      </c>
    </row>
    <row r="31" spans="1:8" ht="15">
      <c r="A31" s="4" t="s">
        <v>36</v>
      </c>
      <c r="B31" s="5">
        <v>14217538</v>
      </c>
      <c r="C31" s="5">
        <v>-5567667</v>
      </c>
      <c r="D31" s="6">
        <f t="shared" si="0"/>
        <v>-39.16055649016025</v>
      </c>
      <c r="E31" s="5">
        <v>-30731007</v>
      </c>
      <c r="F31" s="6">
        <f t="shared" si="1"/>
        <v>-216.14858353112893</v>
      </c>
      <c r="G31" s="5">
        <f t="shared" si="2"/>
        <v>-22081136</v>
      </c>
      <c r="H31" s="6">
        <f t="shared" si="3"/>
        <v>-155.30914002128918</v>
      </c>
    </row>
    <row r="32" spans="1:8" ht="15">
      <c r="A32" s="4" t="s">
        <v>37</v>
      </c>
      <c r="B32" s="5">
        <v>12920486</v>
      </c>
      <c r="C32" s="5">
        <v>-18694697</v>
      </c>
      <c r="D32" s="6">
        <f t="shared" si="0"/>
        <v>-144.69035452691176</v>
      </c>
      <c r="E32" s="5">
        <v>-13478870</v>
      </c>
      <c r="F32" s="6">
        <f t="shared" si="1"/>
        <v>-104.32169501983131</v>
      </c>
      <c r="G32" s="5">
        <f t="shared" si="2"/>
        <v>-19253081</v>
      </c>
      <c r="H32" s="6">
        <f t="shared" si="3"/>
        <v>-149.01204954674304</v>
      </c>
    </row>
    <row r="33" spans="1:8" ht="15">
      <c r="A33" s="4" t="s">
        <v>38</v>
      </c>
      <c r="B33" s="5">
        <v>12389958</v>
      </c>
      <c r="C33" s="5">
        <v>-8765713</v>
      </c>
      <c r="D33" s="6">
        <f t="shared" si="0"/>
        <v>-70.74852876821697</v>
      </c>
      <c r="E33" s="5">
        <v>-12733036</v>
      </c>
      <c r="F33" s="6">
        <f t="shared" si="1"/>
        <v>-102.76900050831487</v>
      </c>
      <c r="G33" s="5">
        <f t="shared" si="2"/>
        <v>-9108791</v>
      </c>
      <c r="H33" s="6">
        <f t="shared" si="3"/>
        <v>-73.51752927653185</v>
      </c>
    </row>
    <row r="34" spans="1:8" ht="15">
      <c r="A34" s="4" t="s">
        <v>39</v>
      </c>
      <c r="B34" s="5">
        <v>12308983</v>
      </c>
      <c r="C34" s="5">
        <v>-23183950</v>
      </c>
      <c r="D34" s="6">
        <f t="shared" si="0"/>
        <v>-188.3498417375343</v>
      </c>
      <c r="E34" s="5">
        <v>-5238895</v>
      </c>
      <c r="F34" s="6">
        <f t="shared" si="1"/>
        <v>-42.56155849756231</v>
      </c>
      <c r="G34" s="5">
        <f t="shared" si="2"/>
        <v>-16113862</v>
      </c>
      <c r="H34" s="6">
        <f t="shared" si="3"/>
        <v>-130.9114002350966</v>
      </c>
    </row>
    <row r="35" spans="1:8" ht="15">
      <c r="A35" s="4" t="s">
        <v>40</v>
      </c>
      <c r="B35" s="5">
        <v>12146883</v>
      </c>
      <c r="C35" s="5">
        <v>498827</v>
      </c>
      <c r="D35" s="6">
        <f t="shared" si="0"/>
        <v>4.10662554335956</v>
      </c>
      <c r="E35" s="5">
        <v>-6525003</v>
      </c>
      <c r="F35" s="6">
        <f t="shared" si="1"/>
        <v>-53.71750925731317</v>
      </c>
      <c r="G35" s="5">
        <f t="shared" si="2"/>
        <v>6120707</v>
      </c>
      <c r="H35" s="6">
        <f t="shared" si="3"/>
        <v>50.38911628604639</v>
      </c>
    </row>
    <row r="36" spans="1:8" ht="15">
      <c r="A36" s="4" t="s">
        <v>41</v>
      </c>
      <c r="B36" s="5">
        <v>10678141</v>
      </c>
      <c r="C36" s="5">
        <v>-1373630</v>
      </c>
      <c r="D36" s="6">
        <f t="shared" si="0"/>
        <v>-12.86394326503087</v>
      </c>
      <c r="E36" s="5">
        <v>-19658271</v>
      </c>
      <c r="F36" s="6">
        <f t="shared" si="1"/>
        <v>-184.09825268274693</v>
      </c>
      <c r="G36" s="5">
        <f t="shared" si="2"/>
        <v>-10353760</v>
      </c>
      <c r="H36" s="6">
        <f t="shared" si="3"/>
        <v>-96.9621959477778</v>
      </c>
    </row>
    <row r="37" spans="1:8" ht="15">
      <c r="A37" s="4" t="s">
        <v>42</v>
      </c>
      <c r="B37" s="5">
        <v>10284335</v>
      </c>
      <c r="C37" s="5">
        <v>285287</v>
      </c>
      <c r="D37" s="6">
        <f t="shared" si="0"/>
        <v>2.7739955962150202</v>
      </c>
      <c r="E37" s="5">
        <v>-16648116</v>
      </c>
      <c r="F37" s="6">
        <f t="shared" si="1"/>
        <v>-161.87839077587418</v>
      </c>
      <c r="G37" s="5">
        <f t="shared" si="2"/>
        <v>-6078494</v>
      </c>
      <c r="H37" s="6">
        <f t="shared" si="3"/>
        <v>-59.104395179659164</v>
      </c>
    </row>
    <row r="38" spans="1:8" ht="15">
      <c r="A38" s="4" t="s">
        <v>43</v>
      </c>
      <c r="B38" s="5">
        <v>9628517</v>
      </c>
      <c r="C38" s="5">
        <v>4536930</v>
      </c>
      <c r="D38" s="6">
        <f t="shared" si="0"/>
        <v>47.11971739780903</v>
      </c>
      <c r="E38" s="5">
        <v>-10188943</v>
      </c>
      <c r="F38" s="6">
        <f t="shared" si="1"/>
        <v>-105.820480973342</v>
      </c>
      <c r="G38" s="5">
        <f t="shared" si="2"/>
        <v>3976504</v>
      </c>
      <c r="H38" s="6">
        <f t="shared" si="3"/>
        <v>41.299236424467026</v>
      </c>
    </row>
    <row r="39" spans="1:8" ht="15">
      <c r="A39" s="4" t="s">
        <v>44</v>
      </c>
      <c r="B39" s="5">
        <v>8641244</v>
      </c>
      <c r="C39" s="5">
        <v>-1597643</v>
      </c>
      <c r="D39" s="6">
        <f t="shared" si="0"/>
        <v>-18.488576413303452</v>
      </c>
      <c r="E39" s="5">
        <v>0</v>
      </c>
      <c r="F39" s="6">
        <f t="shared" si="1"/>
        <v>0</v>
      </c>
      <c r="G39" s="5">
        <f t="shared" si="2"/>
        <v>7043601</v>
      </c>
      <c r="H39" s="6">
        <f t="shared" si="3"/>
        <v>81.51142358669654</v>
      </c>
    </row>
    <row r="40" spans="1:8" ht="15">
      <c r="A40" s="4" t="s">
        <v>45</v>
      </c>
      <c r="B40" s="5">
        <v>8468946</v>
      </c>
      <c r="C40" s="5">
        <v>-82403467</v>
      </c>
      <c r="D40" s="6">
        <f t="shared" si="0"/>
        <v>-973.0073494387613</v>
      </c>
      <c r="E40" s="5">
        <v>-6184762</v>
      </c>
      <c r="F40" s="6">
        <f t="shared" si="1"/>
        <v>-73.02870983000717</v>
      </c>
      <c r="G40" s="5">
        <f t="shared" si="2"/>
        <v>-80119283</v>
      </c>
      <c r="H40" s="6">
        <f t="shared" si="3"/>
        <v>-946.0360592687686</v>
      </c>
    </row>
    <row r="41" spans="1:8" ht="15">
      <c r="A41" s="4" t="s">
        <v>46</v>
      </c>
      <c r="B41" s="5">
        <v>7008805</v>
      </c>
      <c r="C41" s="5">
        <v>-3131768</v>
      </c>
      <c r="D41" s="6">
        <f t="shared" si="0"/>
        <v>-44.68333760177377</v>
      </c>
      <c r="E41" s="5">
        <v>-4556432</v>
      </c>
      <c r="F41" s="6">
        <f t="shared" si="1"/>
        <v>-65.01011228019613</v>
      </c>
      <c r="G41" s="5">
        <f t="shared" si="2"/>
        <v>-679395</v>
      </c>
      <c r="H41" s="6">
        <f t="shared" si="3"/>
        <v>-9.693449881969894</v>
      </c>
    </row>
    <row r="42" spans="1:8" ht="15">
      <c r="A42" s="4" t="s">
        <v>47</v>
      </c>
      <c r="B42" s="5">
        <v>6937222</v>
      </c>
      <c r="C42" s="5">
        <v>323909</v>
      </c>
      <c r="D42" s="6">
        <f t="shared" si="0"/>
        <v>4.669145660899997</v>
      </c>
      <c r="E42" s="5">
        <v>-3632089</v>
      </c>
      <c r="F42" s="6">
        <f t="shared" si="1"/>
        <v>-52.35653407084276</v>
      </c>
      <c r="G42" s="5">
        <f t="shared" si="2"/>
        <v>3629042</v>
      </c>
      <c r="H42" s="6">
        <f t="shared" si="3"/>
        <v>52.31261159005724</v>
      </c>
    </row>
    <row r="43" spans="1:8" ht="15">
      <c r="A43" s="4" t="s">
        <v>48</v>
      </c>
      <c r="B43" s="5">
        <v>6373207</v>
      </c>
      <c r="C43" s="5">
        <v>-218824</v>
      </c>
      <c r="D43" s="6">
        <f t="shared" si="0"/>
        <v>-3.433499021764082</v>
      </c>
      <c r="E43" s="5">
        <v>-1725087</v>
      </c>
      <c r="F43" s="6">
        <f t="shared" si="1"/>
        <v>-27.067801187063278</v>
      </c>
      <c r="G43" s="5">
        <f t="shared" si="2"/>
        <v>4429296</v>
      </c>
      <c r="H43" s="6">
        <f t="shared" si="3"/>
        <v>69.49869979117264</v>
      </c>
    </row>
    <row r="44" spans="1:8" ht="15">
      <c r="A44" s="4" t="s">
        <v>49</v>
      </c>
      <c r="B44" s="5">
        <v>6009638</v>
      </c>
      <c r="C44" s="5">
        <v>-3424648</v>
      </c>
      <c r="D44" s="6">
        <f t="shared" si="0"/>
        <v>-56.98592827055473</v>
      </c>
      <c r="E44" s="5">
        <v>-70120</v>
      </c>
      <c r="F44" s="6">
        <f t="shared" si="1"/>
        <v>-1.166792409126806</v>
      </c>
      <c r="G44" s="5">
        <f t="shared" si="2"/>
        <v>2514870</v>
      </c>
      <c r="H44" s="6">
        <f t="shared" si="3"/>
        <v>41.847279320318464</v>
      </c>
    </row>
    <row r="45" spans="1:8" ht="15">
      <c r="A45" s="4" t="s">
        <v>50</v>
      </c>
      <c r="B45" s="5">
        <v>5742905</v>
      </c>
      <c r="C45" s="5">
        <v>10631</v>
      </c>
      <c r="D45" s="6">
        <f t="shared" si="0"/>
        <v>0.18511537279477894</v>
      </c>
      <c r="E45" s="5">
        <v>-4127800</v>
      </c>
      <c r="F45" s="6">
        <f t="shared" si="1"/>
        <v>-71.87651545689856</v>
      </c>
      <c r="G45" s="5">
        <f t="shared" si="2"/>
        <v>1625736</v>
      </c>
      <c r="H45" s="6">
        <f t="shared" si="3"/>
        <v>28.30859991589622</v>
      </c>
    </row>
    <row r="46" spans="1:8" ht="15">
      <c r="A46" s="4" t="s">
        <v>51</v>
      </c>
      <c r="B46" s="5">
        <v>4782877</v>
      </c>
      <c r="C46" s="5">
        <v>-3372968</v>
      </c>
      <c r="D46" s="6">
        <f t="shared" si="0"/>
        <v>-70.52173827593727</v>
      </c>
      <c r="E46" s="5">
        <v>-4026503</v>
      </c>
      <c r="F46" s="6">
        <f t="shared" si="1"/>
        <v>-84.18579444965864</v>
      </c>
      <c r="G46" s="5">
        <f t="shared" si="2"/>
        <v>-2616594</v>
      </c>
      <c r="H46" s="6">
        <f t="shared" si="3"/>
        <v>-54.70753272559591</v>
      </c>
    </row>
    <row r="47" spans="1:8" ht="15">
      <c r="A47" s="4" t="s">
        <v>52</v>
      </c>
      <c r="B47" s="5">
        <v>4291862</v>
      </c>
      <c r="C47" s="5">
        <v>-8241240</v>
      </c>
      <c r="D47" s="6">
        <f t="shared" si="0"/>
        <v>-192.02015349048966</v>
      </c>
      <c r="E47" s="5">
        <v>-7217619</v>
      </c>
      <c r="F47" s="6">
        <f t="shared" si="1"/>
        <v>-168.16987591865723</v>
      </c>
      <c r="G47" s="5">
        <f t="shared" si="2"/>
        <v>-11166997</v>
      </c>
      <c r="H47" s="6">
        <f t="shared" si="3"/>
        <v>-260.1900294091469</v>
      </c>
    </row>
    <row r="48" spans="1:8" ht="15">
      <c r="A48" s="4" t="s">
        <v>53</v>
      </c>
      <c r="B48" s="5">
        <v>3797000</v>
      </c>
      <c r="C48" s="5">
        <v>-2860887</v>
      </c>
      <c r="D48" s="6">
        <f t="shared" si="0"/>
        <v>-75.34598367131946</v>
      </c>
      <c r="E48" s="5">
        <v>-5147185</v>
      </c>
      <c r="F48" s="6">
        <f t="shared" si="1"/>
        <v>-135.55925730840136</v>
      </c>
      <c r="G48" s="5">
        <f t="shared" si="2"/>
        <v>-4211072</v>
      </c>
      <c r="H48" s="6">
        <f t="shared" si="3"/>
        <v>-110.90524097972083</v>
      </c>
    </row>
    <row r="49" spans="1:8" ht="15">
      <c r="A49" s="4" t="s">
        <v>54</v>
      </c>
      <c r="B49" s="5">
        <v>3180356</v>
      </c>
      <c r="C49" s="5">
        <v>-159369</v>
      </c>
      <c r="D49" s="6">
        <f t="shared" si="0"/>
        <v>-5.011042788920485</v>
      </c>
      <c r="E49" s="5">
        <v>-16308623</v>
      </c>
      <c r="F49" s="6">
        <f t="shared" si="1"/>
        <v>-512.7923729293199</v>
      </c>
      <c r="G49" s="5">
        <f t="shared" si="2"/>
        <v>-13287636</v>
      </c>
      <c r="H49" s="6">
        <f t="shared" si="3"/>
        <v>-417.80341571824033</v>
      </c>
    </row>
    <row r="50" spans="1:8" ht="15">
      <c r="A50" s="4" t="s">
        <v>55</v>
      </c>
      <c r="B50" s="5">
        <v>3044814</v>
      </c>
      <c r="C50" s="5">
        <v>0</v>
      </c>
      <c r="D50" s="6">
        <f t="shared" si="0"/>
        <v>0</v>
      </c>
      <c r="E50" s="5">
        <v>-293364</v>
      </c>
      <c r="F50" s="6">
        <f t="shared" si="1"/>
        <v>-9.634874248476262</v>
      </c>
      <c r="G50" s="5">
        <f t="shared" si="2"/>
        <v>2751450</v>
      </c>
      <c r="H50" s="6">
        <f t="shared" si="3"/>
        <v>90.36512575152373</v>
      </c>
    </row>
    <row r="51" spans="1:8" ht="15">
      <c r="A51" s="4" t="s">
        <v>56</v>
      </c>
      <c r="B51" s="5">
        <v>2955752</v>
      </c>
      <c r="C51" s="5">
        <v>-140482</v>
      </c>
      <c r="D51" s="6">
        <f t="shared" si="0"/>
        <v>-4.7528344732575665</v>
      </c>
      <c r="E51" s="5">
        <v>-1646600</v>
      </c>
      <c r="F51" s="6">
        <f t="shared" si="1"/>
        <v>-55.70832735628699</v>
      </c>
      <c r="G51" s="5">
        <f t="shared" si="2"/>
        <v>1168670</v>
      </c>
      <c r="H51" s="6">
        <f t="shared" si="3"/>
        <v>39.538838170455435</v>
      </c>
    </row>
    <row r="52" spans="1:8" ht="15">
      <c r="A52" s="4" t="s">
        <v>57</v>
      </c>
      <c r="B52" s="5">
        <v>2294926</v>
      </c>
      <c r="C52" s="5">
        <v>-92448</v>
      </c>
      <c r="D52" s="6">
        <f t="shared" si="0"/>
        <v>-4.02836518475977</v>
      </c>
      <c r="E52" s="5">
        <v>-1080263</v>
      </c>
      <c r="F52" s="6">
        <f t="shared" si="1"/>
        <v>-47.07180100796278</v>
      </c>
      <c r="G52" s="5">
        <f t="shared" si="2"/>
        <v>1122215</v>
      </c>
      <c r="H52" s="6">
        <f t="shared" si="3"/>
        <v>48.899833807277446</v>
      </c>
    </row>
    <row r="53" spans="1:8" ht="15">
      <c r="A53" s="4" t="s">
        <v>58</v>
      </c>
      <c r="B53" s="5">
        <v>2286949</v>
      </c>
      <c r="C53" s="5">
        <v>23284295</v>
      </c>
      <c r="D53" s="6">
        <f t="shared" si="0"/>
        <v>1018.137920871869</v>
      </c>
      <c r="E53" s="5">
        <v>-1686801</v>
      </c>
      <c r="F53" s="6">
        <f t="shared" si="1"/>
        <v>-73.75770076201962</v>
      </c>
      <c r="G53" s="5">
        <f t="shared" si="2"/>
        <v>23884443</v>
      </c>
      <c r="H53" s="6">
        <f t="shared" si="3"/>
        <v>1044.3802201098495</v>
      </c>
    </row>
    <row r="54" spans="1:8" ht="15">
      <c r="A54" s="4" t="s">
        <v>59</v>
      </c>
      <c r="B54" s="5">
        <v>2168596</v>
      </c>
      <c r="C54" s="5">
        <v>-772015</v>
      </c>
      <c r="D54" s="6">
        <f t="shared" si="0"/>
        <v>-35.599761320227465</v>
      </c>
      <c r="E54" s="5">
        <v>-2419637</v>
      </c>
      <c r="F54" s="6">
        <f t="shared" si="1"/>
        <v>-111.57619953186301</v>
      </c>
      <c r="G54" s="5">
        <f t="shared" si="2"/>
        <v>-1023056</v>
      </c>
      <c r="H54" s="6">
        <f t="shared" si="3"/>
        <v>-47.175960852090476</v>
      </c>
    </row>
    <row r="55" spans="1:8" ht="15">
      <c r="A55" s="4" t="s">
        <v>60</v>
      </c>
      <c r="B55" s="5">
        <v>1546961</v>
      </c>
      <c r="C55" s="5">
        <v>457323</v>
      </c>
      <c r="D55" s="6">
        <f t="shared" si="0"/>
        <v>29.562671586420088</v>
      </c>
      <c r="E55" s="5">
        <v>-788428</v>
      </c>
      <c r="F55" s="6">
        <f t="shared" si="1"/>
        <v>-50.96624931074539</v>
      </c>
      <c r="G55" s="5">
        <f t="shared" si="2"/>
        <v>1215856</v>
      </c>
      <c r="H55" s="6">
        <f t="shared" si="3"/>
        <v>78.5964222756747</v>
      </c>
    </row>
    <row r="56" spans="1:8" ht="15">
      <c r="A56" s="4" t="s">
        <v>61</v>
      </c>
      <c r="B56" s="5">
        <v>1393392</v>
      </c>
      <c r="C56" s="5">
        <v>29810</v>
      </c>
      <c r="D56" s="6">
        <f t="shared" si="0"/>
        <v>2.1393836049008463</v>
      </c>
      <c r="E56" s="5">
        <v>-550263</v>
      </c>
      <c r="F56" s="6">
        <f t="shared" si="1"/>
        <v>-39.49089703400048</v>
      </c>
      <c r="G56" s="5">
        <f t="shared" si="2"/>
        <v>872939</v>
      </c>
      <c r="H56" s="6">
        <f t="shared" si="3"/>
        <v>62.64848657090036</v>
      </c>
    </row>
    <row r="57" spans="1:8" ht="15">
      <c r="A57" s="4" t="s">
        <v>62</v>
      </c>
      <c r="B57" s="5">
        <v>1092011</v>
      </c>
      <c r="C57" s="5">
        <v>105771</v>
      </c>
      <c r="D57" s="6">
        <f t="shared" si="0"/>
        <v>9.68589144248547</v>
      </c>
      <c r="E57" s="5">
        <v>-374944</v>
      </c>
      <c r="F57" s="6">
        <f t="shared" si="1"/>
        <v>-34.33518526828026</v>
      </c>
      <c r="G57" s="5">
        <f t="shared" si="2"/>
        <v>822838</v>
      </c>
      <c r="H57" s="6">
        <f t="shared" si="3"/>
        <v>75.3507061742052</v>
      </c>
    </row>
    <row r="58" spans="1:8" ht="15">
      <c r="A58" s="4" t="s">
        <v>63</v>
      </c>
      <c r="B58" s="5">
        <v>1085248</v>
      </c>
      <c r="C58" s="5">
        <v>15478</v>
      </c>
      <c r="D58" s="6">
        <f t="shared" si="0"/>
        <v>1.4262177861650056</v>
      </c>
      <c r="E58" s="5">
        <v>0</v>
      </c>
      <c r="F58" s="6">
        <f t="shared" si="1"/>
        <v>0</v>
      </c>
      <c r="G58" s="5">
        <f t="shared" si="2"/>
        <v>1100726</v>
      </c>
      <c r="H58" s="6">
        <f t="shared" si="3"/>
        <v>101.42621778616501</v>
      </c>
    </row>
    <row r="59" spans="1:8" ht="15">
      <c r="A59" s="4" t="s">
        <v>64</v>
      </c>
      <c r="B59" s="5">
        <v>1067124</v>
      </c>
      <c r="C59" s="5">
        <v>128695</v>
      </c>
      <c r="D59" s="6">
        <f t="shared" si="0"/>
        <v>12.059985531203496</v>
      </c>
      <c r="E59" s="5">
        <v>-871370</v>
      </c>
      <c r="F59" s="6">
        <f t="shared" si="1"/>
        <v>-81.65592752107534</v>
      </c>
      <c r="G59" s="5">
        <f t="shared" si="2"/>
        <v>324449</v>
      </c>
      <c r="H59" s="6">
        <f t="shared" si="3"/>
        <v>30.40405801012816</v>
      </c>
    </row>
    <row r="60" spans="1:8" ht="15">
      <c r="A60" s="4" t="s">
        <v>65</v>
      </c>
      <c r="B60" s="5">
        <v>1019810</v>
      </c>
      <c r="C60" s="5">
        <v>-147362</v>
      </c>
      <c r="D60" s="6">
        <f t="shared" si="0"/>
        <v>-14.449946558672695</v>
      </c>
      <c r="E60" s="5">
        <v>-444836</v>
      </c>
      <c r="F60" s="6">
        <f t="shared" si="1"/>
        <v>-43.6194977495808</v>
      </c>
      <c r="G60" s="5">
        <f t="shared" si="2"/>
        <v>427612</v>
      </c>
      <c r="H60" s="6">
        <f t="shared" si="3"/>
        <v>41.9305556917465</v>
      </c>
    </row>
    <row r="61" spans="1:8" ht="15">
      <c r="A61" s="4" t="s">
        <v>66</v>
      </c>
      <c r="B61" s="5">
        <v>984310</v>
      </c>
      <c r="C61" s="5">
        <v>-21906</v>
      </c>
      <c r="D61" s="6">
        <f t="shared" si="0"/>
        <v>-2.2255183834361127</v>
      </c>
      <c r="E61" s="5">
        <v>-363177</v>
      </c>
      <c r="F61" s="6">
        <f t="shared" si="1"/>
        <v>-36.896607776005524</v>
      </c>
      <c r="G61" s="5">
        <f t="shared" si="2"/>
        <v>599227</v>
      </c>
      <c r="H61" s="6">
        <f t="shared" si="3"/>
        <v>60.87787384055836</v>
      </c>
    </row>
    <row r="62" spans="1:8" ht="15">
      <c r="A62" s="4" t="s">
        <v>67</v>
      </c>
      <c r="B62" s="5">
        <v>966760</v>
      </c>
      <c r="C62" s="5">
        <v>0</v>
      </c>
      <c r="D62" s="6">
        <f t="shared" si="0"/>
        <v>0</v>
      </c>
      <c r="E62" s="5">
        <v>-273182</v>
      </c>
      <c r="F62" s="6">
        <f t="shared" si="1"/>
        <v>-28.25747858827424</v>
      </c>
      <c r="G62" s="5">
        <f t="shared" si="2"/>
        <v>693578</v>
      </c>
      <c r="H62" s="6">
        <f t="shared" si="3"/>
        <v>71.74252141172576</v>
      </c>
    </row>
    <row r="63" spans="1:8" ht="15">
      <c r="A63" s="4" t="s">
        <v>68</v>
      </c>
      <c r="B63" s="5">
        <v>950874</v>
      </c>
      <c r="C63" s="5">
        <v>-34149</v>
      </c>
      <c r="D63" s="6">
        <f t="shared" si="0"/>
        <v>-3.5913275575943815</v>
      </c>
      <c r="E63" s="5">
        <v>-254604</v>
      </c>
      <c r="F63" s="6">
        <f t="shared" si="1"/>
        <v>-26.775787328289553</v>
      </c>
      <c r="G63" s="5">
        <f t="shared" si="2"/>
        <v>662121</v>
      </c>
      <c r="H63" s="6">
        <f t="shared" si="3"/>
        <v>69.63288511411606</v>
      </c>
    </row>
    <row r="64" spans="1:8" ht="15">
      <c r="A64" s="4" t="s">
        <v>69</v>
      </c>
      <c r="B64" s="5">
        <v>805392</v>
      </c>
      <c r="C64" s="5">
        <v>-42310</v>
      </c>
      <c r="D64" s="6">
        <f t="shared" si="0"/>
        <v>-5.25334247174047</v>
      </c>
      <c r="E64" s="5">
        <v>-10083</v>
      </c>
      <c r="F64" s="6">
        <f t="shared" si="1"/>
        <v>-1.2519369449907622</v>
      </c>
      <c r="G64" s="5">
        <f t="shared" si="2"/>
        <v>752999</v>
      </c>
      <c r="H64" s="6">
        <f t="shared" si="3"/>
        <v>93.49472058326876</v>
      </c>
    </row>
    <row r="65" spans="1:8" ht="15">
      <c r="A65" s="4" t="s">
        <v>70</v>
      </c>
      <c r="B65" s="5">
        <v>451848</v>
      </c>
      <c r="C65" s="5">
        <v>-10417</v>
      </c>
      <c r="D65" s="6">
        <f t="shared" si="0"/>
        <v>-2.3054212921159327</v>
      </c>
      <c r="E65" s="5">
        <v>-391249</v>
      </c>
      <c r="F65" s="6">
        <f t="shared" si="1"/>
        <v>-86.58863157521999</v>
      </c>
      <c r="G65" s="5">
        <f t="shared" si="2"/>
        <v>50182</v>
      </c>
      <c r="H65" s="6">
        <f t="shared" si="3"/>
        <v>11.105947132664081</v>
      </c>
    </row>
    <row r="66" spans="1:8" ht="15">
      <c r="A66" s="4" t="s">
        <v>71</v>
      </c>
      <c r="B66" s="5">
        <v>427052</v>
      </c>
      <c r="C66" s="5">
        <v>-867708</v>
      </c>
      <c r="D66" s="6">
        <f t="shared" si="0"/>
        <v>-203.18556054063674</v>
      </c>
      <c r="E66" s="5">
        <v>-42966</v>
      </c>
      <c r="F66" s="6">
        <f t="shared" si="1"/>
        <v>-10.061069846295064</v>
      </c>
      <c r="G66" s="5">
        <f t="shared" si="2"/>
        <v>-483622</v>
      </c>
      <c r="H66" s="6">
        <f t="shared" si="3"/>
        <v>-113.24663038693181</v>
      </c>
    </row>
    <row r="67" spans="1:8" ht="15">
      <c r="A67" s="4" t="s">
        <v>72</v>
      </c>
      <c r="B67" s="5">
        <v>293815</v>
      </c>
      <c r="C67" s="5">
        <v>36644</v>
      </c>
      <c r="D67" s="6">
        <f aca="true" t="shared" si="4" ref="D67:D82">+_xlfn.IFERROR(C67/B67,0)*100</f>
        <v>12.471793475486276</v>
      </c>
      <c r="E67" s="5">
        <v>-629010</v>
      </c>
      <c r="F67" s="6">
        <f aca="true" t="shared" si="5" ref="F67:F82">+_xlfn.IFERROR(E67/B67,0)*100</f>
        <v>-214.08369211919066</v>
      </c>
      <c r="G67" s="5">
        <f aca="true" t="shared" si="6" ref="G67:G82">+B67+C67+E67</f>
        <v>-298551</v>
      </c>
      <c r="H67" s="6">
        <f aca="true" t="shared" si="7" ref="H67:H82">+_xlfn.IFERROR(G67/B67,0)*100</f>
        <v>-101.61189864370436</v>
      </c>
    </row>
    <row r="68" spans="1:8" ht="15">
      <c r="A68" s="4" t="s">
        <v>73</v>
      </c>
      <c r="B68" s="5">
        <v>275976</v>
      </c>
      <c r="C68" s="5">
        <v>-13924</v>
      </c>
      <c r="D68" s="6">
        <f t="shared" si="4"/>
        <v>-5.0453662637330785</v>
      </c>
      <c r="E68" s="5">
        <v>0</v>
      </c>
      <c r="F68" s="6">
        <f t="shared" si="5"/>
        <v>0</v>
      </c>
      <c r="G68" s="5">
        <f t="shared" si="6"/>
        <v>262052</v>
      </c>
      <c r="H68" s="6">
        <f t="shared" si="7"/>
        <v>94.95463373626693</v>
      </c>
    </row>
    <row r="69" spans="1:8" ht="15">
      <c r="A69" s="4" t="s">
        <v>74</v>
      </c>
      <c r="B69" s="5">
        <v>269133</v>
      </c>
      <c r="C69" s="5">
        <v>-3417</v>
      </c>
      <c r="D69" s="6">
        <f t="shared" si="4"/>
        <v>-1.269632486540112</v>
      </c>
      <c r="E69" s="5">
        <v>-327411</v>
      </c>
      <c r="F69" s="6">
        <f t="shared" si="5"/>
        <v>-121.6539777730713</v>
      </c>
      <c r="G69" s="5">
        <f t="shared" si="6"/>
        <v>-61695</v>
      </c>
      <c r="H69" s="6">
        <f t="shared" si="7"/>
        <v>-22.92361025961142</v>
      </c>
    </row>
    <row r="70" spans="1:8" ht="15">
      <c r="A70" s="4" t="s">
        <v>75</v>
      </c>
      <c r="B70" s="5">
        <v>268562</v>
      </c>
      <c r="C70" s="5">
        <v>5975612</v>
      </c>
      <c r="D70" s="6">
        <f t="shared" si="4"/>
        <v>2225.040028000983</v>
      </c>
      <c r="E70" s="5">
        <v>369619</v>
      </c>
      <c r="F70" s="6">
        <f t="shared" si="5"/>
        <v>137.62892739851503</v>
      </c>
      <c r="G70" s="5">
        <f t="shared" si="6"/>
        <v>6613793</v>
      </c>
      <c r="H70" s="6">
        <f t="shared" si="7"/>
        <v>2462.6689553994984</v>
      </c>
    </row>
    <row r="71" spans="1:8" ht="15">
      <c r="A71" s="4" t="s">
        <v>76</v>
      </c>
      <c r="B71" s="5">
        <v>231613</v>
      </c>
      <c r="C71" s="5">
        <v>-4616</v>
      </c>
      <c r="D71" s="6">
        <f t="shared" si="4"/>
        <v>-1.9929796686714476</v>
      </c>
      <c r="E71" s="5">
        <v>-56178</v>
      </c>
      <c r="F71" s="6">
        <f t="shared" si="5"/>
        <v>-24.25511521374016</v>
      </c>
      <c r="G71" s="5">
        <f t="shared" si="6"/>
        <v>170819</v>
      </c>
      <c r="H71" s="6">
        <f t="shared" si="7"/>
        <v>73.7519051175884</v>
      </c>
    </row>
    <row r="72" spans="1:8" ht="15">
      <c r="A72" s="4" t="s">
        <v>77</v>
      </c>
      <c r="B72" s="5">
        <v>188112</v>
      </c>
      <c r="C72" s="5">
        <v>0</v>
      </c>
      <c r="D72" s="6">
        <f t="shared" si="4"/>
        <v>0</v>
      </c>
      <c r="E72" s="5">
        <v>-146910</v>
      </c>
      <c r="F72" s="6">
        <f t="shared" si="5"/>
        <v>-78.09709109466701</v>
      </c>
      <c r="G72" s="5">
        <f t="shared" si="6"/>
        <v>41202</v>
      </c>
      <c r="H72" s="6">
        <f t="shared" si="7"/>
        <v>21.902908905332993</v>
      </c>
    </row>
    <row r="73" spans="1:8" ht="15">
      <c r="A73" s="4" t="s">
        <v>78</v>
      </c>
      <c r="B73" s="5">
        <v>174710</v>
      </c>
      <c r="C73" s="5">
        <v>23644</v>
      </c>
      <c r="D73" s="6">
        <f t="shared" si="4"/>
        <v>13.533283727319558</v>
      </c>
      <c r="E73" s="5">
        <v>-20076</v>
      </c>
      <c r="F73" s="6">
        <f t="shared" si="5"/>
        <v>-11.491042298666361</v>
      </c>
      <c r="G73" s="5">
        <f t="shared" si="6"/>
        <v>178278</v>
      </c>
      <c r="H73" s="6">
        <f t="shared" si="7"/>
        <v>102.04224142865318</v>
      </c>
    </row>
    <row r="74" spans="1:8" ht="15">
      <c r="A74" s="4" t="s">
        <v>79</v>
      </c>
      <c r="B74" s="5">
        <v>107760</v>
      </c>
      <c r="C74" s="5">
        <v>-930</v>
      </c>
      <c r="D74" s="6">
        <f t="shared" si="4"/>
        <v>-0.8630289532293987</v>
      </c>
      <c r="E74" s="5">
        <v>-80780</v>
      </c>
      <c r="F74" s="6">
        <f t="shared" si="5"/>
        <v>-74.96288047512992</v>
      </c>
      <c r="G74" s="5">
        <f t="shared" si="6"/>
        <v>26050</v>
      </c>
      <c r="H74" s="6">
        <f t="shared" si="7"/>
        <v>24.174090571640683</v>
      </c>
    </row>
    <row r="75" spans="1:8" ht="15">
      <c r="A75" s="4" t="s">
        <v>80</v>
      </c>
      <c r="B75" s="5">
        <v>37332</v>
      </c>
      <c r="C75" s="5">
        <v>-690</v>
      </c>
      <c r="D75" s="6">
        <f t="shared" si="4"/>
        <v>-1.8482802957248474</v>
      </c>
      <c r="E75" s="5">
        <v>-70166</v>
      </c>
      <c r="F75" s="6">
        <f t="shared" si="5"/>
        <v>-187.9513554055502</v>
      </c>
      <c r="G75" s="5">
        <f t="shared" si="6"/>
        <v>-33524</v>
      </c>
      <c r="H75" s="6">
        <f t="shared" si="7"/>
        <v>-89.79963570127505</v>
      </c>
    </row>
    <row r="76" spans="1:8" ht="15">
      <c r="A76" s="4" t="s">
        <v>81</v>
      </c>
      <c r="B76" s="5">
        <v>28602</v>
      </c>
      <c r="C76" s="5">
        <v>0</v>
      </c>
      <c r="D76" s="6">
        <f t="shared" si="4"/>
        <v>0</v>
      </c>
      <c r="E76" s="5">
        <v>-3222</v>
      </c>
      <c r="F76" s="6">
        <f t="shared" si="5"/>
        <v>-11.264946507237255</v>
      </c>
      <c r="G76" s="5">
        <f t="shared" si="6"/>
        <v>25380</v>
      </c>
      <c r="H76" s="6">
        <f t="shared" si="7"/>
        <v>88.73505349276275</v>
      </c>
    </row>
    <row r="77" spans="1:8" ht="15">
      <c r="A77" s="4" t="s">
        <v>82</v>
      </c>
      <c r="B77" s="5">
        <v>28438</v>
      </c>
      <c r="C77" s="5">
        <v>-1418</v>
      </c>
      <c r="D77" s="6">
        <f t="shared" si="4"/>
        <v>-4.986285955411772</v>
      </c>
      <c r="E77" s="5">
        <v>-1124396</v>
      </c>
      <c r="F77" s="6">
        <f t="shared" si="5"/>
        <v>-3953.850481749772</v>
      </c>
      <c r="G77" s="5">
        <f t="shared" si="6"/>
        <v>-1097376</v>
      </c>
      <c r="H77" s="6">
        <f t="shared" si="7"/>
        <v>-3858.8367677051833</v>
      </c>
    </row>
    <row r="78" spans="1:8" ht="15">
      <c r="A78" s="4" t="s">
        <v>83</v>
      </c>
      <c r="B78" s="5">
        <v>12064</v>
      </c>
      <c r="C78" s="5">
        <v>-603</v>
      </c>
      <c r="D78" s="6">
        <f t="shared" si="4"/>
        <v>-4.998342175066313</v>
      </c>
      <c r="E78" s="5">
        <v>-58527</v>
      </c>
      <c r="F78" s="6">
        <f t="shared" si="5"/>
        <v>-485.137599469496</v>
      </c>
      <c r="G78" s="5">
        <f t="shared" si="6"/>
        <v>-47066</v>
      </c>
      <c r="H78" s="6">
        <f t="shared" si="7"/>
        <v>-390.13594164456237</v>
      </c>
    </row>
    <row r="79" spans="1:8" ht="15">
      <c r="A79" s="4" t="s">
        <v>84</v>
      </c>
      <c r="B79" s="5">
        <v>9539</v>
      </c>
      <c r="C79" s="5">
        <v>0</v>
      </c>
      <c r="D79" s="6">
        <f t="shared" si="4"/>
        <v>0</v>
      </c>
      <c r="E79" s="5">
        <v>0</v>
      </c>
      <c r="F79" s="6">
        <f t="shared" si="5"/>
        <v>0</v>
      </c>
      <c r="G79" s="5">
        <f t="shared" si="6"/>
        <v>9539</v>
      </c>
      <c r="H79" s="6">
        <f t="shared" si="7"/>
        <v>100</v>
      </c>
    </row>
    <row r="80" spans="1:8" ht="15">
      <c r="A80" s="4" t="s">
        <v>85</v>
      </c>
      <c r="B80" s="5">
        <v>8536</v>
      </c>
      <c r="C80" s="5">
        <v>-368</v>
      </c>
      <c r="D80" s="6">
        <f t="shared" si="4"/>
        <v>-4.311152764761013</v>
      </c>
      <c r="E80" s="5">
        <v>-2438</v>
      </c>
      <c r="F80" s="6">
        <f t="shared" si="5"/>
        <v>-28.561387066541705</v>
      </c>
      <c r="G80" s="5">
        <f t="shared" si="6"/>
        <v>5730</v>
      </c>
      <c r="H80" s="6">
        <f t="shared" si="7"/>
        <v>67.12746016869728</v>
      </c>
    </row>
    <row r="81" spans="1:8" ht="15">
      <c r="A81" s="4" t="s">
        <v>86</v>
      </c>
      <c r="B81" s="5">
        <v>1811</v>
      </c>
      <c r="C81" s="5">
        <v>87</v>
      </c>
      <c r="D81" s="6">
        <f t="shared" si="4"/>
        <v>4.803975704030923</v>
      </c>
      <c r="E81" s="5">
        <v>0</v>
      </c>
      <c r="F81" s="6">
        <f t="shared" si="5"/>
        <v>0</v>
      </c>
      <c r="G81" s="5">
        <f t="shared" si="6"/>
        <v>1898</v>
      </c>
      <c r="H81" s="6">
        <f t="shared" si="7"/>
        <v>104.80397570403093</v>
      </c>
    </row>
    <row r="82" spans="1:8" ht="15">
      <c r="A82" s="4" t="s">
        <v>87</v>
      </c>
      <c r="B82" s="5">
        <v>1313</v>
      </c>
      <c r="C82" s="5">
        <v>-66</v>
      </c>
      <c r="D82" s="6">
        <f t="shared" si="4"/>
        <v>-5.026656511805026</v>
      </c>
      <c r="E82" s="5">
        <v>-61556</v>
      </c>
      <c r="F82" s="6">
        <f t="shared" si="5"/>
        <v>-4688.194973343488</v>
      </c>
      <c r="G82" s="5">
        <f t="shared" si="6"/>
        <v>-60309</v>
      </c>
      <c r="H82" s="6">
        <f t="shared" si="7"/>
        <v>-4593.221629855293</v>
      </c>
    </row>
    <row r="83" spans="1:8" ht="15">
      <c r="A83" s="7" t="s">
        <v>88</v>
      </c>
      <c r="B83" s="8">
        <v>1837154991</v>
      </c>
      <c r="C83" s="8">
        <v>-784056922</v>
      </c>
      <c r="D83" s="9">
        <v>-42.67777764211512</v>
      </c>
      <c r="E83" s="8">
        <v>-1512972269</v>
      </c>
      <c r="F83" s="9">
        <v>-82.3540896882336</v>
      </c>
      <c r="G83" s="8">
        <v>-459874200</v>
      </c>
      <c r="H83" s="9">
        <v>-25.031867330348724</v>
      </c>
    </row>
    <row r="84" spans="1:8" ht="15">
      <c r="A84" s="13" t="s">
        <v>89</v>
      </c>
      <c r="B84" s="13"/>
      <c r="C84" s="13"/>
      <c r="D84" s="13"/>
      <c r="E84" s="13"/>
      <c r="F84" s="13"/>
      <c r="G84" s="13"/>
      <c r="H84" s="13"/>
    </row>
  </sheetData>
  <autoFilter ref="A2:H82">
    <sortState ref="A3:H84">
      <sortCondition descending="1" sortBy="value" ref="B3:B84"/>
    </sortState>
  </autoFilter>
  <mergeCells count="2">
    <mergeCell ref="A1:H1"/>
    <mergeCell ref="A84:H8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2022-02-18T16:06:31Z</dcterms:created>
  <dcterms:modified xsi:type="dcterms:W3CDTF">2022-02-27T01:07:38Z</dcterms:modified>
  <cp:category/>
  <cp:version/>
  <cp:contentType/>
  <cp:contentStatus/>
</cp:coreProperties>
</file>